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9390" windowHeight="5190"/>
  </bookViews>
  <sheets>
    <sheet name="area 3 " sheetId="19" r:id="rId1"/>
    <sheet name="Wawancara" sheetId="11" r:id="rId2"/>
  </sheets>
  <definedNames>
    <definedName name="_xlnm.Print_Area" localSheetId="0">'area 3 '!$A$1:$O$30</definedName>
    <definedName name="_xlnm.Print_Area" localSheetId="1">Wawancara!$A$6:$D$23</definedName>
    <definedName name="_xlnm.Print_Titles" localSheetId="0">'area 3 '!$11:$13</definedName>
  </definedNames>
  <calcPr calcId="144525"/>
</workbook>
</file>

<file path=xl/calcChain.xml><?xml version="1.0" encoding="utf-8"?>
<calcChain xmlns="http://schemas.openxmlformats.org/spreadsheetml/2006/main">
  <c r="N27" i="19" l="1"/>
  <c r="N26" i="19"/>
  <c r="N25" i="19"/>
  <c r="N23" i="19"/>
  <c r="N22" i="19"/>
  <c r="S21" i="19"/>
  <c r="N21" i="19"/>
  <c r="N17" i="19"/>
  <c r="N19" i="19" s="1"/>
  <c r="N15" i="19"/>
  <c r="N16" i="19" s="1"/>
  <c r="N14" i="19"/>
  <c r="A13" i="11"/>
  <c r="A14" i="11" s="1"/>
  <c r="A15" i="11" s="1"/>
  <c r="A16" i="11" s="1"/>
  <c r="A17" i="11" s="1"/>
  <c r="A18" i="11" s="1"/>
  <c r="A19" i="11" s="1"/>
  <c r="N24" i="19" l="1"/>
  <c r="N28" i="19"/>
  <c r="N20" i="19"/>
  <c r="N29" i="19" l="1"/>
  <c r="N30" i="19"/>
</calcChain>
</file>

<file path=xl/sharedStrings.xml><?xml version="1.0" encoding="utf-8"?>
<sst xmlns="http://schemas.openxmlformats.org/spreadsheetml/2006/main" count="102" uniqueCount="88">
  <si>
    <t>Tujuan:</t>
  </si>
  <si>
    <t>Sasaran/Target yang Ingin Dicapai:</t>
  </si>
  <si>
    <t>No.</t>
  </si>
  <si>
    <t>Perspektif/Sasaran/Target</t>
  </si>
  <si>
    <t>Bobot</t>
  </si>
  <si>
    <t>Indikator</t>
  </si>
  <si>
    <t>Parameter</t>
  </si>
  <si>
    <t>Nilai Individu</t>
  </si>
  <si>
    <t>Total Nilai</t>
  </si>
  <si>
    <t>1.1</t>
  </si>
  <si>
    <t>2.1</t>
  </si>
  <si>
    <t>1.1.1</t>
  </si>
  <si>
    <t>2.1.1</t>
  </si>
  <si>
    <t>2.1.2</t>
  </si>
  <si>
    <t>2.1.3</t>
  </si>
  <si>
    <t>MATRIKS PENILAIAN PELAKSANAAN REFORMASI BIROKRASI</t>
  </si>
  <si>
    <t xml:space="preserve">PROGRAM PENATAAN DAN PENGUATAN ORGANISASI </t>
  </si>
  <si>
    <t>Variabel pengukuran (Sumber Data)</t>
  </si>
  <si>
    <t>Tersedianya unit kerja yang melayani hubungan masyarakat</t>
  </si>
  <si>
    <t>Tersedianya unit kerja untuk peningkatan kompetensi SDM</t>
  </si>
  <si>
    <t>1.2.1</t>
  </si>
  <si>
    <t>1.2.2</t>
  </si>
  <si>
    <t>1.1.2</t>
  </si>
  <si>
    <t>1.   Menurunnya tumpang tindih tugas pokok dan fungsi K/L ;</t>
  </si>
  <si>
    <t>2.   Meningkatnya kapasitas K/L  dalam melaksanakan tugas pokok dan fungsi.</t>
  </si>
  <si>
    <t>Pemenuhan (proksi parameter)</t>
  </si>
  <si>
    <t>2.2.1</t>
  </si>
  <si>
    <r>
      <t>Meningkatkan efisiensi dan efektivitas organisasi K/L  secara proporsional sesuai dengan kebutuhan pelaksanaan tugas masing-masing, sehingga organisasi K/L  menjadi tepat fungsi dan tepat ukuran (</t>
    </r>
    <r>
      <rPr>
        <i/>
        <sz val="11"/>
        <color indexed="8"/>
        <rFont val="Calibri"/>
        <family val="2"/>
      </rPr>
      <t>right sizing</t>
    </r>
    <r>
      <rPr>
        <sz val="11"/>
        <color indexed="8"/>
        <rFont val="Calibri"/>
        <family val="2"/>
      </rPr>
      <t>).</t>
    </r>
  </si>
  <si>
    <t>1.2</t>
  </si>
  <si>
    <t>Sub Total A</t>
  </si>
  <si>
    <t>Sub Total B</t>
  </si>
  <si>
    <t>Sub Total 1</t>
  </si>
  <si>
    <t>Total</t>
  </si>
  <si>
    <t>2.2</t>
  </si>
  <si>
    <t>Pemenuhan</t>
  </si>
  <si>
    <t>Menurunnya Tumpang Tindih Tugas dan Fungsi Internal K/L</t>
  </si>
  <si>
    <r>
      <t>Terbentuknya Organisasi Dengan Ukuran Yang Tepat (</t>
    </r>
    <r>
      <rPr>
        <b/>
        <i/>
        <sz val="12"/>
        <color indexed="8"/>
        <rFont val="Calibri"/>
        <family val="2"/>
      </rPr>
      <t>Right Size</t>
    </r>
    <r>
      <rPr>
        <b/>
        <sz val="12"/>
        <color indexed="8"/>
        <rFont val="Calibri"/>
        <family val="2"/>
      </rPr>
      <t xml:space="preserve">) </t>
    </r>
  </si>
  <si>
    <t>Meningkatnya Kapasitas K/L  Dalam Melaksanakan Tugas dan Fungsi</t>
  </si>
  <si>
    <t>Terbentuknya Unit Kerja Yang Menangani Organisasi, Kepegawaian, Kehumasan, dan Diklat</t>
  </si>
  <si>
    <t>K/L memiliki informasi  formasi dan kompetensi pegawai yang diperlukan serta dapat memenuhi kebutuhan tersebut.</t>
  </si>
  <si>
    <t>Adanya sistem informasi kepegawaian yang handal dan telah dilakukan upaya pemenuhan kebutuhan pegawai baik formasi maupun kompetensinya.</t>
  </si>
  <si>
    <t>Unit kerja kehumasan berfungsi dengan baik.</t>
  </si>
  <si>
    <t>Unit Pengelola Diklat berfungsi dengan baik.</t>
  </si>
  <si>
    <t>Terselenggaranya Koordinasi Antar Unit Organisasi</t>
  </si>
  <si>
    <t>Ihtisar Kebutuhan Dokumen/Data</t>
  </si>
  <si>
    <t>Area 3: Penataan dan Penguatan Organisasi K/L</t>
  </si>
  <si>
    <t>Dokumen Yang Diperlukan</t>
  </si>
  <si>
    <t>Laporan Hasil Kajian Pengembangan Organisasi K/L (Kajian ada atau tidaknya perubahan lingkungan intern/ekstern yang menuntut perlunya reorganiasi K/L yaitu perlunya penambahan/pengurangan tugas, fungsi, eselon, dsb.).</t>
  </si>
  <si>
    <t>Bukti penerusan Laporan Hasil Kajian ke Men PAN (jika hasil kajian menyatakan perlu reorganisasi, berupa usulan Reorganisasi K/L ke Men PAN oleh Pimpinan K/L).</t>
  </si>
  <si>
    <t>(1) Manual Sistem Komputerisasi Data Kepegawaian, (2) Laporan mengenai Formasi (Rincian Kebutuhan Pegawai: Jumlah, Latar Belakang Pendidikan atau Keahlian yang dibutuhkan, dsb, (3) Laporan Pemenuhan Formasi Pegawai yatu Kebutuhan Pegawai yang belum terpenuhi: Jumlah, Latar Belakang Pendidikan atau Keahlian yang dipersyaratkan, dsb. )</t>
  </si>
  <si>
    <t>(1) Laporan Bulanan/Tahunan Kegiatan Kehumasan, (2) Tersedianya Web Site Kehumasan, (3) Buletin, Majalah Intern/ekstern yang dikelola oleh Unit Kehumasan K/L, (4) Surat-menyurat bukti adanya kerjasama pengembangan kehumasan dengan Bakohumas Nasional, PWI, Media Masa, dll.</t>
  </si>
  <si>
    <t>(1) Kalender/Rencana Diklat Tahunan, (2) Laporan Smesteran/Tahunan Realisasi Pelaksanaan Diklat, (3) Modul-Modul Diklat, (4) Daftar Widyaiswara dan Mata Pelajaran Keahliannya, (5) Sertifikat/Bukti Akreditasi terhadap Lembaga Diklat K/L dimaksud.</t>
  </si>
  <si>
    <t>(1) Dokumen Perencanaan Koordinasi Antar Unit Organisasi internal K/L (antara lain berisi penetapan tujuan koordinasi, jadwal koordinasi, anggaran biaya rapat koordinasi, pihak pihak yang dilibatkan dalam koordinasi yaitu seluruh Unit Kerja internal K/L)</t>
  </si>
  <si>
    <t>(2) Laporan Hasil Pelaksanaan Koordinasi (antara lain menyatakan tujuan pelaksanaan koordinasi antar unit organisasi internal K/L, melaporkan mekanisme pelaksanaan koordinasi: cara, waktu, media/alat bantu koordinasi, waktu pelaksanaan rapat koordinasi, pihak yang dilibatkan dalam koordinasi, realisasi anggaran biaya koordinasi dan hasil atau outcome dari pelaksanaan koordinasi/rapat koordinasi, Saran/Rekomendasi untuk mengatasi kendala/hambatan koordinasi antar unit organisasi internal K/L).</t>
  </si>
  <si>
    <t>(3) Laporan Hasil Pelaksanaan Tindak Lanjut dalam hal terdapat kendala/hambatan dalam pelaksanaan koordinasi antar unit organisasi internal K/L sesuai hasil evaluasi pada saat dilaksankan rapat koordinasi.</t>
  </si>
  <si>
    <t>Proksi</t>
  </si>
  <si>
    <t>Ada/</t>
  </si>
  <si>
    <t>(Penjelasan)</t>
  </si>
  <si>
    <t>Tidak Ada</t>
  </si>
  <si>
    <t>Laporan Hasil Evaluasi Kelembagaan (Evaluasi ada atau tidaknya tumpang tindih tugas dan fungsi antar Unit Organisasi internal K/L) beserta SK Pembentukan/Struktur Organisasi lengkap dengan uraian Tugas dan Fungsi K/L.</t>
  </si>
  <si>
    <t>Laporan Hasil Evaluasi Rencana Kerja Tahunan (Evaluasi ada atau tidaknya tumpang tindih pekerjaan antar Unit Organisasi internal K/L) beserta RKA-RKA/RKT-RKT yang dievaluasi.</t>
  </si>
  <si>
    <t>Catatan:</t>
  </si>
  <si>
    <t>Struktur Organisasi Dengan Pembagian Tugas dan Fungsi yang Jelas dan Tidak Tumpang Tindih</t>
  </si>
  <si>
    <t>Terlaksananya Evaluasi Tumpang Tindih Tugas dan Fungsi Kelembagaan Internal K/L.</t>
  </si>
  <si>
    <t>Tersedianya dokumen hasil evaluasi tumpang tindih kelembagaan internal K/L yang ditindaklanjuti pihak berwenang.</t>
  </si>
  <si>
    <t>Terlaksananya Evaluasi Tumpang Tindih Rencana Kerja Tahunan Unit Organisasi Internal K/L.</t>
  </si>
  <si>
    <t>Tersedianya dokumen hasil evaluasi tumpang tindih Rencana Kerja Tahunan unit organisasi internal K/L.</t>
  </si>
  <si>
    <t>Terlaksananya kajian pengembangan/ perampingan organisasi yang ditindaklanjuti.</t>
  </si>
  <si>
    <t>Tersedianya dokumen hasil kajian pengembangan/ perampingan organisasi yang dapat ditindaklanjuti oleh pihak yang berwenang.</t>
  </si>
  <si>
    <t>Tersedianya dokumen perencanaan koordinasi antar unit organisasi internal K/L.</t>
  </si>
  <si>
    <t>Adanya mekanisme kerja antar unit organisasi (implementasi koordinasi).</t>
  </si>
  <si>
    <t>Adanya monitoring, evaluasi dan tindak lanjut atas permasalahan/ kendala  dalam pelaksanaan koordinasi antar unit organisasi.</t>
  </si>
  <si>
    <t>Terdapat perencanaan dan implementasi koordinasi antar unit organisasi, serta terlaksananya monitoring, evaluasi dan tindak lanjut atas kendala/ hambatan dalam pelaksanaan koordinasi antar unit organisasi.</t>
  </si>
  <si>
    <t xml:space="preserve">Kertas Kerja Nomor:                         </t>
  </si>
  <si>
    <t>Laporan Hasil Evaluasi Tumpang Tindih Rencana Kerja Tahunan Internal K/L telah ditindaklanjuti=100. Laporan Evaluasi belum ditindaklanjuti=50. Tidak dilakukan evaluasi=0.</t>
  </si>
  <si>
    <t>Laporan Hasil Evaluasi Tumpang Tindih Tugas dan Fungsi Kelembagaan Internal K/L telah ditindaklanjuti=100. Laporan Hasil Evaluasi belum ditindaklanjuti=50. Tidak dilakukan Evaluasi =0.</t>
  </si>
  <si>
    <t>(a) Laporan Hasil Kajian Pengembangan/ Perampingan Organisasi K/L menginformasikan ada atau tidaknya faktor-faktor strategis yang menuntut perlunya pengembangan/ perampingan organisasi=50. (b) Laporan tersebut telah ditindaklanjuti/diterukan ke Men PAN=50. Perolehan nilai= (a) + (b).  Tidak ada Laporan Hasil Kajian=0.</t>
  </si>
  <si>
    <t>(a) terdapat manual komputerisasi Pengolahan Data Pegawai =40. (b) setiap tahun Terdapat Laporan Formasi (kebutuhan) Pegawai= 30 (c) setiap tahun terdapat Laporan Pemenuhan atas Kebutuhan Pegawai=30. Nilai merupakan penjumlahan (a,b,c).</t>
  </si>
  <si>
    <t>(a) terdapat laporan bulanan/tahunan kegiatan unit kehumasan=25. (b)Humas mengelola Website K/L=25. (c)Humas mengelola majalah/buletin intern K/L=25. (d)Humas bermitra (MoU) dengan Bakohumas/PWI/Media Cetak/Elektronik=25. Nilai merupakan penjumlahan (a,b,c,d).</t>
  </si>
  <si>
    <t>(a)Terdapat Kalender Diklat Tahunan =10. (b) Laporan/ Bukti Pelaksanaan Diklat sesuai Kalender Diklat=20. (c)terdapat Modul (Buku-Buku) Pelajaran Diklat=20. (d) memiliki Pengajar/ Widyaiswara bersertifikat =10. (e) memiliki anggaran diklat=10. (f) Memiliki Gedung Diklat tersendiri=10. (g) Lembaga Diklat mendapat sertifikasi/ akreditasi dari lembaga internasional= 20. Nilai merupakan penjumlahan (a,b,c,d,e,f,g).</t>
  </si>
  <si>
    <t xml:space="preserve">(a)Dokumen perencanaan koordinasi menetapkan tujuan/ sasaran koordinasi=25. (b)Penetapan waktu pelaksanaan koordinasi=25. (c)Penetapan anggaran=25. (d)Penetapan unit kerja yang terlibat dalam koordinasi = 25. Nilai merupakan penjumlahan (a,b,c dan d). </t>
  </si>
  <si>
    <t xml:space="preserve">Terdapat Laporan Hasil Monitoring, Evaluasi dan Tindak Lanjut atas Kendala/ Hambatan Koordinasi antar Unit Organisasi Internal K/L=100. Tidak ada laporan=0. </t>
  </si>
  <si>
    <t xml:space="preserve">Terdapat Laporan Hasil Pelaksanaan Koordinasi antar Unit Organisasi Internal K/L=100. Tidak terdapat Laporan Hasil Koordinasi=0. </t>
  </si>
  <si>
    <t>Keterangan  Kecukupan Perolehan Data/Dokumen dan Penilaian</t>
  </si>
  <si>
    <t>Subtotal 2</t>
  </si>
  <si>
    <t>Subtotal A</t>
  </si>
  <si>
    <t xml:space="preserve">Disusun Oleh:  </t>
  </si>
  <si>
    <t xml:space="preserve">Diriviu Oleh: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</si>
</sst>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Arial"/>
      <family val="2"/>
    </font>
    <font>
      <b/>
      <i/>
      <sz val="12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1" fontId="1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9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horizontal="center" vertical="top"/>
    </xf>
    <xf numFmtId="9" fontId="3" fillId="0" borderId="0" xfId="0" applyNumberFormat="1" applyFont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9" fontId="4" fillId="0" borderId="3" xfId="0" applyNumberFormat="1" applyFont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9" fontId="4" fillId="0" borderId="3" xfId="0" quotePrefix="1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9" fontId="4" fillId="0" borderId="3" xfId="0" applyNumberFormat="1" applyFont="1" applyFill="1" applyBorder="1" applyAlignment="1">
      <alignment horizontal="center" vertical="top" wrapText="1"/>
    </xf>
    <xf numFmtId="41" fontId="4" fillId="0" borderId="3" xfId="1" applyFont="1" applyBorder="1" applyAlignment="1">
      <alignment horizontal="justify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7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9" fontId="4" fillId="0" borderId="3" xfId="0" applyNumberFormat="1" applyFont="1" applyBorder="1" applyAlignment="1">
      <alignment vertical="top" wrapText="1"/>
    </xf>
    <xf numFmtId="9" fontId="4" fillId="0" borderId="3" xfId="0" applyNumberFormat="1" applyFont="1" applyBorder="1" applyAlignment="1">
      <alignment horizontal="left" vertical="top"/>
    </xf>
    <xf numFmtId="0" fontId="9" fillId="0" borderId="3" xfId="0" applyFont="1" applyBorder="1" applyAlignment="1">
      <alignment vertical="top" wrapText="1"/>
    </xf>
    <xf numFmtId="2" fontId="4" fillId="0" borderId="3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9" fontId="4" fillId="0" borderId="3" xfId="0" applyNumberFormat="1" applyFont="1" applyBorder="1" applyAlignment="1">
      <alignment vertical="top"/>
    </xf>
    <xf numFmtId="1" fontId="4" fillId="0" borderId="3" xfId="0" quotePrefix="1" applyNumberFormat="1" applyFont="1" applyBorder="1" applyAlignment="1">
      <alignment horizontal="center" vertical="top"/>
    </xf>
    <xf numFmtId="0" fontId="0" fillId="0" borderId="4" xfId="0" applyBorder="1" applyAlignment="1"/>
    <xf numFmtId="41" fontId="11" fillId="0" borderId="3" xfId="1" applyFont="1" applyBorder="1" applyAlignment="1">
      <alignment horizontal="justify" vertical="top" wrapText="1"/>
    </xf>
    <xf numFmtId="0" fontId="14" fillId="0" borderId="5" xfId="0" applyFont="1" applyBorder="1"/>
    <xf numFmtId="0" fontId="0" fillId="0" borderId="6" xfId="0" applyBorder="1"/>
    <xf numFmtId="0" fontId="0" fillId="0" borderId="4" xfId="0" applyBorder="1"/>
    <xf numFmtId="0" fontId="1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top" wrapText="1"/>
    </xf>
    <xf numFmtId="0" fontId="15" fillId="0" borderId="0" xfId="0" applyFont="1"/>
    <xf numFmtId="0" fontId="3" fillId="0" borderId="0" xfId="0" applyFont="1" applyAlignment="1">
      <alignment vertical="top" wrapText="1"/>
    </xf>
    <xf numFmtId="0" fontId="12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/>
    </xf>
    <xf numFmtId="2" fontId="4" fillId="0" borderId="3" xfId="0" quotePrefix="1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vertical="top"/>
    </xf>
    <xf numFmtId="0" fontId="2" fillId="2" borderId="6" xfId="0" applyFont="1" applyFill="1" applyBorder="1" applyAlignment="1">
      <alignment horizontal="center" vertical="top"/>
    </xf>
    <xf numFmtId="2" fontId="3" fillId="4" borderId="0" xfId="0" applyNumberFormat="1" applyFont="1" applyFill="1" applyAlignment="1">
      <alignment horizontal="right"/>
    </xf>
    <xf numFmtId="0" fontId="4" fillId="0" borderId="3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0" borderId="25" xfId="0" applyFont="1" applyBorder="1" applyAlignment="1">
      <alignment vertical="top"/>
    </xf>
    <xf numFmtId="0" fontId="4" fillId="0" borderId="26" xfId="0" applyFont="1" applyBorder="1" applyAlignment="1">
      <alignment vertical="top" wrapText="1"/>
    </xf>
    <xf numFmtId="0" fontId="4" fillId="0" borderId="25" xfId="0" applyFont="1" applyBorder="1" applyAlignment="1">
      <alignment vertical="top"/>
    </xf>
    <xf numFmtId="0" fontId="4" fillId="0" borderId="26" xfId="0" applyFont="1" applyBorder="1" applyAlignment="1">
      <alignment vertical="top"/>
    </xf>
    <xf numFmtId="0" fontId="4" fillId="0" borderId="26" xfId="0" applyFont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vertical="top"/>
    </xf>
    <xf numFmtId="0" fontId="4" fillId="0" borderId="28" xfId="0" applyNumberFormat="1" applyFont="1" applyBorder="1" applyAlignment="1">
      <alignment horizontal="center" vertical="top"/>
    </xf>
    <xf numFmtId="4" fontId="6" fillId="5" borderId="28" xfId="0" quotePrefix="1" applyNumberFormat="1" applyFont="1" applyFill="1" applyBorder="1" applyAlignment="1">
      <alignment horizontal="right" vertical="top"/>
    </xf>
    <xf numFmtId="0" fontId="4" fillId="0" borderId="29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28" xfId="0" applyFont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16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 wrapText="1"/>
    </xf>
    <xf numFmtId="9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5" borderId="26" xfId="0" applyFont="1" applyFill="1" applyBorder="1" applyAlignment="1">
      <alignment vertical="top" wrapText="1"/>
    </xf>
    <xf numFmtId="0" fontId="4" fillId="5" borderId="26" xfId="0" applyFont="1" applyFill="1" applyBorder="1" applyAlignment="1">
      <alignment horizontal="left" vertical="top" wrapText="1"/>
    </xf>
    <xf numFmtId="0" fontId="4" fillId="5" borderId="26" xfId="0" applyFont="1" applyFill="1" applyBorder="1" applyAlignment="1">
      <alignment vertical="top"/>
    </xf>
  </cellXfs>
  <cellStyles count="4">
    <cellStyle name="Comma [0]" xfId="1" builtinId="6"/>
    <cellStyle name="Excel Built-in Normal" xfId="2"/>
    <cellStyle name="Normal" xfId="0" builtinId="0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70" zoomScaleNormal="55" zoomScaleSheetLayoutView="70" zoomScalePageLayoutView="66" workbookViewId="0">
      <selection activeCell="I17" sqref="I17"/>
    </sheetView>
  </sheetViews>
  <sheetFormatPr defaultRowHeight="15" x14ac:dyDescent="0.25"/>
  <cols>
    <col min="1" max="1" width="4.28515625" style="1" customWidth="1"/>
    <col min="2" max="2" width="22.7109375" style="1" customWidth="1"/>
    <col min="3" max="3" width="8" style="2" customWidth="1"/>
    <col min="4" max="4" width="5.42578125" style="12" customWidth="1"/>
    <col min="5" max="5" width="20.5703125" style="1" customWidth="1"/>
    <col min="6" max="6" width="7.140625" style="12" customWidth="1"/>
    <col min="7" max="7" width="6.42578125" style="1" customWidth="1"/>
    <col min="8" max="8" width="28.85546875" style="1" customWidth="1"/>
    <col min="9" max="9" width="4.5703125" style="1" customWidth="1"/>
    <col min="10" max="10" width="23.42578125" style="1" customWidth="1"/>
    <col min="11" max="11" width="43" style="1" customWidth="1"/>
    <col min="12" max="12" width="9.42578125" style="14" customWidth="1"/>
    <col min="13" max="13" width="12.42578125" style="15" customWidth="1"/>
    <col min="14" max="14" width="14.85546875" style="2" customWidth="1"/>
    <col min="15" max="15" width="34.5703125" style="1" customWidth="1"/>
    <col min="16" max="16" width="4.85546875" style="1" customWidth="1"/>
    <col min="17" max="17" width="2.28515625" style="1" customWidth="1"/>
    <col min="18" max="18" width="46.85546875" style="1" customWidth="1"/>
    <col min="19" max="19" width="27.140625" style="1" customWidth="1"/>
    <col min="20" max="20" width="43.7109375" style="1" customWidth="1"/>
    <col min="21" max="16384" width="9.140625" style="1"/>
  </cols>
  <sheetData>
    <row r="1" spans="1:18" x14ac:dyDescent="0.25">
      <c r="A1" s="111" t="s">
        <v>15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x14ac:dyDescent="0.25">
      <c r="A2" s="111" t="s">
        <v>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18" x14ac:dyDescent="0.25">
      <c r="A3" s="3"/>
      <c r="B3" s="3"/>
      <c r="C3" s="3"/>
      <c r="D3" s="4"/>
      <c r="E3" s="3"/>
      <c r="F3" s="4"/>
      <c r="G3" s="3"/>
      <c r="H3" s="3"/>
      <c r="I3" s="3"/>
      <c r="J3" s="3"/>
      <c r="K3" s="3"/>
      <c r="L3" s="5"/>
      <c r="M3" s="6"/>
      <c r="N3" s="3"/>
      <c r="O3" s="3"/>
    </row>
    <row r="4" spans="1:18" x14ac:dyDescent="0.25">
      <c r="A4" s="7" t="s">
        <v>0</v>
      </c>
      <c r="B4" s="3"/>
      <c r="C4" s="3"/>
      <c r="D4" s="4"/>
      <c r="E4" s="3"/>
      <c r="F4" s="4"/>
      <c r="G4" s="3"/>
      <c r="H4" s="3"/>
      <c r="I4" s="3"/>
      <c r="J4" s="3"/>
      <c r="K4" s="3"/>
      <c r="L4" s="5"/>
      <c r="M4" s="6"/>
      <c r="N4" s="3"/>
      <c r="O4" s="3"/>
    </row>
    <row r="5" spans="1:18" ht="15.75" customHeight="1" x14ac:dyDescent="0.25">
      <c r="A5" s="112" t="s">
        <v>27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8" x14ac:dyDescent="0.25">
      <c r="A6" s="8"/>
      <c r="B6" s="8"/>
      <c r="C6" s="18"/>
      <c r="D6" s="9"/>
      <c r="E6" s="8"/>
      <c r="F6" s="9"/>
      <c r="G6" s="8"/>
      <c r="H6" s="8"/>
      <c r="I6" s="8"/>
      <c r="J6" s="8"/>
      <c r="K6" s="8"/>
      <c r="L6" s="10"/>
      <c r="M6" s="11"/>
      <c r="N6" s="18"/>
      <c r="O6" s="8"/>
    </row>
    <row r="7" spans="1:18" x14ac:dyDescent="0.25">
      <c r="A7" s="7" t="s">
        <v>1</v>
      </c>
    </row>
    <row r="8" spans="1:18" x14ac:dyDescent="0.25">
      <c r="A8" s="113" t="s">
        <v>23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</row>
    <row r="9" spans="1:18" x14ac:dyDescent="0.25">
      <c r="A9" s="113" t="s">
        <v>24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</row>
    <row r="10" spans="1:18" ht="15.75" thickBot="1" x14ac:dyDescent="0.3"/>
    <row r="11" spans="1:18" ht="35.25" customHeight="1" thickTop="1" x14ac:dyDescent="0.25">
      <c r="A11" s="114" t="s">
        <v>2</v>
      </c>
      <c r="B11" s="100" t="s">
        <v>3</v>
      </c>
      <c r="C11" s="104" t="s">
        <v>4</v>
      </c>
      <c r="D11" s="116" t="s">
        <v>5</v>
      </c>
      <c r="E11" s="117"/>
      <c r="F11" s="104" t="s">
        <v>4</v>
      </c>
      <c r="G11" s="96" t="s">
        <v>6</v>
      </c>
      <c r="H11" s="97"/>
      <c r="I11" s="96" t="s">
        <v>25</v>
      </c>
      <c r="J11" s="97"/>
      <c r="K11" s="100" t="s">
        <v>17</v>
      </c>
      <c r="L11" s="102" t="s">
        <v>4</v>
      </c>
      <c r="M11" s="120" t="s">
        <v>7</v>
      </c>
      <c r="N11" s="100" t="s">
        <v>8</v>
      </c>
      <c r="O11" s="122" t="s">
        <v>83</v>
      </c>
      <c r="R11" s="63"/>
    </row>
    <row r="12" spans="1:18" ht="27" customHeight="1" thickBot="1" x14ac:dyDescent="0.3">
      <c r="A12" s="115"/>
      <c r="B12" s="101"/>
      <c r="C12" s="105"/>
      <c r="D12" s="118"/>
      <c r="E12" s="119"/>
      <c r="F12" s="105"/>
      <c r="G12" s="98"/>
      <c r="H12" s="99"/>
      <c r="I12" s="98"/>
      <c r="J12" s="99"/>
      <c r="K12" s="101"/>
      <c r="L12" s="103"/>
      <c r="M12" s="121"/>
      <c r="N12" s="101"/>
      <c r="O12" s="123"/>
    </row>
    <row r="13" spans="1:18" x14ac:dyDescent="0.25">
      <c r="A13" s="76">
        <v>1</v>
      </c>
      <c r="B13" s="74">
        <v>2</v>
      </c>
      <c r="C13" s="74">
        <v>3</v>
      </c>
      <c r="D13" s="106">
        <v>4</v>
      </c>
      <c r="E13" s="106"/>
      <c r="F13" s="71">
        <v>5</v>
      </c>
      <c r="G13" s="107">
        <v>6</v>
      </c>
      <c r="H13" s="108"/>
      <c r="I13" s="109">
        <v>7</v>
      </c>
      <c r="J13" s="110"/>
      <c r="K13" s="64">
        <v>8</v>
      </c>
      <c r="L13" s="16">
        <v>9</v>
      </c>
      <c r="M13" s="17">
        <v>10</v>
      </c>
      <c r="N13" s="64">
        <v>11</v>
      </c>
      <c r="O13" s="77">
        <v>12</v>
      </c>
    </row>
    <row r="14" spans="1:18" ht="165" customHeight="1" x14ac:dyDescent="0.25">
      <c r="A14" s="78">
        <v>1</v>
      </c>
      <c r="B14" s="32" t="s">
        <v>35</v>
      </c>
      <c r="C14" s="22">
        <v>0.5</v>
      </c>
      <c r="D14" s="31" t="s">
        <v>9</v>
      </c>
      <c r="E14" s="33" t="s">
        <v>62</v>
      </c>
      <c r="F14" s="21">
        <v>0.7</v>
      </c>
      <c r="G14" s="23" t="s">
        <v>11</v>
      </c>
      <c r="H14" s="24" t="s">
        <v>63</v>
      </c>
      <c r="I14" s="24"/>
      <c r="J14" s="26" t="s">
        <v>64</v>
      </c>
      <c r="K14" s="26" t="s">
        <v>75</v>
      </c>
      <c r="L14" s="21">
        <v>0.6</v>
      </c>
      <c r="M14" s="65">
        <v>100</v>
      </c>
      <c r="N14" s="37">
        <f>M14*L14*F14*C14</f>
        <v>21</v>
      </c>
      <c r="O14" s="79"/>
      <c r="R14" s="60"/>
    </row>
    <row r="15" spans="1:18" ht="126.75" customHeight="1" x14ac:dyDescent="0.25">
      <c r="A15" s="80"/>
      <c r="B15" s="32"/>
      <c r="C15" s="22"/>
      <c r="D15" s="23"/>
      <c r="E15" s="33"/>
      <c r="F15" s="21"/>
      <c r="G15" s="23" t="s">
        <v>22</v>
      </c>
      <c r="H15" s="24" t="s">
        <v>65</v>
      </c>
      <c r="I15" s="24"/>
      <c r="J15" s="26" t="s">
        <v>66</v>
      </c>
      <c r="K15" s="26" t="s">
        <v>74</v>
      </c>
      <c r="L15" s="34">
        <v>0.4</v>
      </c>
      <c r="M15" s="67"/>
      <c r="N15" s="37">
        <f>M15*L15*F14*C14</f>
        <v>0</v>
      </c>
      <c r="O15" s="79"/>
      <c r="R15" s="60"/>
    </row>
    <row r="16" spans="1:18" ht="15.75" x14ac:dyDescent="0.25">
      <c r="A16" s="80"/>
      <c r="B16" s="23"/>
      <c r="C16" s="23"/>
      <c r="D16" s="88" t="s">
        <v>29</v>
      </c>
      <c r="E16" s="88"/>
      <c r="F16" s="88"/>
      <c r="G16" s="88"/>
      <c r="H16" s="88"/>
      <c r="I16" s="88"/>
      <c r="J16" s="88"/>
      <c r="K16" s="88"/>
      <c r="L16" s="88"/>
      <c r="M16" s="73"/>
      <c r="N16" s="69">
        <f>N15+N14</f>
        <v>21</v>
      </c>
      <c r="O16" s="81"/>
    </row>
    <row r="17" spans="1:19" ht="273.75" customHeight="1" x14ac:dyDescent="0.25">
      <c r="A17" s="80"/>
      <c r="B17" s="23"/>
      <c r="C17" s="23"/>
      <c r="D17" s="23" t="s">
        <v>28</v>
      </c>
      <c r="E17" s="33" t="s">
        <v>36</v>
      </c>
      <c r="F17" s="22">
        <v>0.3</v>
      </c>
      <c r="G17" s="35" t="s">
        <v>20</v>
      </c>
      <c r="H17" s="29" t="s">
        <v>67</v>
      </c>
      <c r="I17" s="29"/>
      <c r="J17" s="29" t="s">
        <v>68</v>
      </c>
      <c r="K17" s="20" t="s">
        <v>76</v>
      </c>
      <c r="L17" s="21">
        <v>1</v>
      </c>
      <c r="M17" s="66"/>
      <c r="N17" s="37">
        <f>M17*L17*F17*C14</f>
        <v>0</v>
      </c>
      <c r="O17" s="125"/>
      <c r="R17" s="60"/>
    </row>
    <row r="18" spans="1:19" ht="10.5" customHeight="1" x14ac:dyDescent="0.25">
      <c r="A18" s="80"/>
      <c r="B18" s="23"/>
      <c r="C18" s="23"/>
      <c r="D18" s="23"/>
      <c r="E18" s="23"/>
      <c r="F18" s="19"/>
      <c r="G18" s="42"/>
      <c r="H18" s="24"/>
      <c r="I18" s="24"/>
      <c r="J18" s="29"/>
      <c r="K18" s="20"/>
      <c r="L18" s="27"/>
      <c r="M18" s="27"/>
      <c r="N18" s="37"/>
      <c r="O18" s="126"/>
    </row>
    <row r="19" spans="1:19" ht="15.75" customHeight="1" x14ac:dyDescent="0.25">
      <c r="A19" s="80"/>
      <c r="B19" s="23"/>
      <c r="C19" s="23"/>
      <c r="D19" s="88" t="s">
        <v>30</v>
      </c>
      <c r="E19" s="88"/>
      <c r="F19" s="88"/>
      <c r="G19" s="88"/>
      <c r="H19" s="88"/>
      <c r="I19" s="88"/>
      <c r="J19" s="88"/>
      <c r="K19" s="88"/>
      <c r="L19" s="88"/>
      <c r="M19" s="73"/>
      <c r="N19" s="37">
        <f>N17</f>
        <v>0</v>
      </c>
      <c r="O19" s="127"/>
    </row>
    <row r="20" spans="1:19" ht="15.75" x14ac:dyDescent="0.25">
      <c r="A20" s="80"/>
      <c r="B20" s="23"/>
      <c r="C20" s="88" t="s">
        <v>31</v>
      </c>
      <c r="D20" s="88"/>
      <c r="E20" s="88"/>
      <c r="F20" s="88"/>
      <c r="G20" s="88"/>
      <c r="H20" s="88"/>
      <c r="I20" s="88"/>
      <c r="J20" s="88"/>
      <c r="K20" s="88"/>
      <c r="L20" s="88"/>
      <c r="M20" s="73"/>
      <c r="N20" s="69">
        <f>N19+N16</f>
        <v>21</v>
      </c>
      <c r="O20" s="127"/>
    </row>
    <row r="21" spans="1:19" ht="163.5" customHeight="1" x14ac:dyDescent="0.25">
      <c r="A21" s="80">
        <v>2</v>
      </c>
      <c r="B21" s="36" t="s">
        <v>37</v>
      </c>
      <c r="C21" s="22">
        <v>0.5</v>
      </c>
      <c r="D21" s="31" t="s">
        <v>10</v>
      </c>
      <c r="E21" s="33" t="s">
        <v>38</v>
      </c>
      <c r="F21" s="22">
        <v>0.6</v>
      </c>
      <c r="G21" s="22" t="s">
        <v>12</v>
      </c>
      <c r="H21" s="20" t="s">
        <v>39</v>
      </c>
      <c r="I21" s="20"/>
      <c r="J21" s="20" t="s">
        <v>40</v>
      </c>
      <c r="K21" s="20" t="s">
        <v>77</v>
      </c>
      <c r="L21" s="22">
        <v>0.35</v>
      </c>
      <c r="M21" s="68"/>
      <c r="N21" s="37">
        <f>M21*L21*F21*C21</f>
        <v>0</v>
      </c>
      <c r="O21" s="126"/>
      <c r="R21" s="60"/>
      <c r="S21" s="60" t="e">
        <f>#REF!</f>
        <v>#REF!</v>
      </c>
    </row>
    <row r="22" spans="1:19" ht="196.5" customHeight="1" x14ac:dyDescent="0.25">
      <c r="A22" s="80"/>
      <c r="B22" s="38"/>
      <c r="C22" s="39"/>
      <c r="D22" s="23"/>
      <c r="E22" s="20"/>
      <c r="F22" s="19"/>
      <c r="G22" s="28" t="s">
        <v>13</v>
      </c>
      <c r="H22" s="20" t="s">
        <v>18</v>
      </c>
      <c r="I22" s="20"/>
      <c r="J22" s="20" t="s">
        <v>41</v>
      </c>
      <c r="K22" s="26" t="s">
        <v>78</v>
      </c>
      <c r="L22" s="21">
        <v>0.25</v>
      </c>
      <c r="M22" s="66"/>
      <c r="N22" s="37">
        <f>M22*L22*F21*C21</f>
        <v>0</v>
      </c>
      <c r="O22" s="126"/>
      <c r="R22" s="60"/>
    </row>
    <row r="23" spans="1:19" ht="274.5" customHeight="1" x14ac:dyDescent="0.25">
      <c r="A23" s="80"/>
      <c r="B23" s="38"/>
      <c r="C23" s="39"/>
      <c r="D23" s="23"/>
      <c r="E23" s="20"/>
      <c r="F23" s="19"/>
      <c r="G23" s="28" t="s">
        <v>14</v>
      </c>
      <c r="H23" s="20" t="s">
        <v>19</v>
      </c>
      <c r="I23" s="20"/>
      <c r="J23" s="20" t="s">
        <v>42</v>
      </c>
      <c r="K23" s="20" t="s">
        <v>79</v>
      </c>
      <c r="L23" s="21">
        <v>0.4</v>
      </c>
      <c r="M23" s="65"/>
      <c r="N23" s="37">
        <f>M23*L23*F21*C21</f>
        <v>0</v>
      </c>
      <c r="O23" s="126"/>
      <c r="R23" s="60"/>
    </row>
    <row r="24" spans="1:19" ht="27.75" customHeight="1" x14ac:dyDescent="0.25">
      <c r="A24" s="80"/>
      <c r="B24" s="89" t="s">
        <v>85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1"/>
      <c r="N24" s="37">
        <f>N23+N22+N21</f>
        <v>0</v>
      </c>
      <c r="O24" s="83"/>
      <c r="R24" s="60"/>
    </row>
    <row r="25" spans="1:19" ht="180.75" customHeight="1" x14ac:dyDescent="0.25">
      <c r="A25" s="80"/>
      <c r="B25" s="23"/>
      <c r="C25" s="23"/>
      <c r="D25" s="23" t="s">
        <v>33</v>
      </c>
      <c r="E25" s="33" t="s">
        <v>43</v>
      </c>
      <c r="F25" s="39">
        <v>0.4</v>
      </c>
      <c r="G25" s="22" t="s">
        <v>26</v>
      </c>
      <c r="H25" s="20" t="s">
        <v>72</v>
      </c>
      <c r="I25" s="20"/>
      <c r="J25" s="20" t="s">
        <v>69</v>
      </c>
      <c r="K25" s="29" t="s">
        <v>80</v>
      </c>
      <c r="L25" s="21">
        <v>0.3</v>
      </c>
      <c r="M25" s="66"/>
      <c r="N25" s="37">
        <f>M25*L25*F25*C21</f>
        <v>0</v>
      </c>
      <c r="O25" s="82"/>
      <c r="R25" s="62"/>
    </row>
    <row r="26" spans="1:19" s="13" customFormat="1" ht="154.5" customHeight="1" x14ac:dyDescent="0.25">
      <c r="A26" s="80"/>
      <c r="B26" s="23"/>
      <c r="C26" s="23"/>
      <c r="D26" s="23"/>
      <c r="E26" s="20"/>
      <c r="F26" s="22"/>
      <c r="G26" s="25"/>
      <c r="H26" s="20"/>
      <c r="I26" s="20"/>
      <c r="J26" s="30" t="s">
        <v>70</v>
      </c>
      <c r="K26" s="29" t="s">
        <v>82</v>
      </c>
      <c r="L26" s="21">
        <v>0.35</v>
      </c>
      <c r="M26" s="66"/>
      <c r="N26" s="37">
        <f>M26*L26*F25*C21</f>
        <v>0</v>
      </c>
      <c r="O26" s="82"/>
      <c r="R26" s="62"/>
    </row>
    <row r="27" spans="1:19" ht="144.75" customHeight="1" x14ac:dyDescent="0.25">
      <c r="A27" s="80"/>
      <c r="B27" s="23"/>
      <c r="C27" s="23"/>
      <c r="D27" s="23"/>
      <c r="E27" s="20"/>
      <c r="F27" s="22"/>
      <c r="G27" s="40"/>
      <c r="H27" s="20"/>
      <c r="I27" s="20"/>
      <c r="J27" s="20" t="s">
        <v>71</v>
      </c>
      <c r="K27" s="29" t="s">
        <v>81</v>
      </c>
      <c r="L27" s="21">
        <v>0.35</v>
      </c>
      <c r="M27" s="66"/>
      <c r="N27" s="37">
        <f>M27*L27*F25*C21</f>
        <v>0</v>
      </c>
      <c r="O27" s="82"/>
      <c r="P27" s="75"/>
      <c r="Q27" s="62"/>
      <c r="R27" s="62"/>
    </row>
    <row r="28" spans="1:19" ht="15.75" x14ac:dyDescent="0.25">
      <c r="A28" s="80"/>
      <c r="B28" s="23"/>
      <c r="C28" s="88" t="s">
        <v>30</v>
      </c>
      <c r="D28" s="88"/>
      <c r="E28" s="88"/>
      <c r="F28" s="88"/>
      <c r="G28" s="88"/>
      <c r="H28" s="88"/>
      <c r="I28" s="88"/>
      <c r="J28" s="88"/>
      <c r="K28" s="88"/>
      <c r="L28" s="88"/>
      <c r="M28" s="68"/>
      <c r="N28" s="70">
        <f>N27+N26+N25</f>
        <v>0</v>
      </c>
      <c r="O28" s="81"/>
    </row>
    <row r="29" spans="1:19" ht="15.75" x14ac:dyDescent="0.25">
      <c r="A29" s="80"/>
      <c r="B29" s="92" t="s">
        <v>84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70">
        <f>N28+N24</f>
        <v>0</v>
      </c>
      <c r="O29" s="81"/>
    </row>
    <row r="30" spans="1:19" ht="16.5" thickBot="1" x14ac:dyDescent="0.3">
      <c r="A30" s="84"/>
      <c r="B30" s="95" t="s">
        <v>32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85"/>
      <c r="N30" s="86">
        <f>N29+N20</f>
        <v>21</v>
      </c>
      <c r="O30" s="87"/>
    </row>
    <row r="31" spans="1:19" ht="15.75" thickTop="1" x14ac:dyDescent="0.25">
      <c r="N31" s="72"/>
    </row>
  </sheetData>
  <mergeCells count="27">
    <mergeCell ref="N11:N12"/>
    <mergeCell ref="A1:O1"/>
    <mergeCell ref="A2:O2"/>
    <mergeCell ref="A5:O5"/>
    <mergeCell ref="A8:O8"/>
    <mergeCell ref="A9:O9"/>
    <mergeCell ref="A11:A12"/>
    <mergeCell ref="B11:B12"/>
    <mergeCell ref="C11:C12"/>
    <mergeCell ref="D11:E12"/>
    <mergeCell ref="M11:M12"/>
    <mergeCell ref="O11:O12"/>
    <mergeCell ref="D19:L19"/>
    <mergeCell ref="G11:H12"/>
    <mergeCell ref="I11:J12"/>
    <mergeCell ref="K11:K12"/>
    <mergeCell ref="L11:L12"/>
    <mergeCell ref="F11:F12"/>
    <mergeCell ref="D13:E13"/>
    <mergeCell ref="G13:H13"/>
    <mergeCell ref="I13:J13"/>
    <mergeCell ref="D16:L16"/>
    <mergeCell ref="C20:L20"/>
    <mergeCell ref="B24:M24"/>
    <mergeCell ref="C28:L28"/>
    <mergeCell ref="B29:M29"/>
    <mergeCell ref="B30:L30"/>
  </mergeCells>
  <pageMargins left="0.34" right="0.16" top="0.53263888888888899" bottom="0.52" header="0.3" footer="0.3"/>
  <pageSetup paperSize="9" scale="55" orientation="landscape" horizontalDpi="300" verticalDpi="300" r:id="rId1"/>
  <headerFooter>
    <oddHeader>&amp;C&amp;F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opLeftCell="C1" workbookViewId="0">
      <selection activeCell="G13" sqref="G13"/>
    </sheetView>
  </sheetViews>
  <sheetFormatPr defaultRowHeight="15" x14ac:dyDescent="0.25"/>
  <cols>
    <col min="1" max="1" width="4.5703125" customWidth="1"/>
    <col min="2" max="2" width="11.28515625" customWidth="1"/>
    <col min="3" max="3" width="79.28515625" customWidth="1"/>
    <col min="4" max="4" width="11.42578125" customWidth="1"/>
    <col min="5" max="5" width="1.28515625" customWidth="1"/>
  </cols>
  <sheetData>
    <row r="1" spans="1:4" x14ac:dyDescent="0.25">
      <c r="C1" s="59" t="s">
        <v>73</v>
      </c>
    </row>
    <row r="2" spans="1:4" x14ac:dyDescent="0.25">
      <c r="A2" s="61"/>
      <c r="C2" s="59" t="s">
        <v>86</v>
      </c>
    </row>
    <row r="3" spans="1:4" x14ac:dyDescent="0.25">
      <c r="A3" s="61"/>
      <c r="C3" s="59" t="s">
        <v>87</v>
      </c>
    </row>
    <row r="6" spans="1:4" x14ac:dyDescent="0.25">
      <c r="A6" s="124" t="s">
        <v>44</v>
      </c>
      <c r="B6" s="124"/>
      <c r="C6" s="124"/>
    </row>
    <row r="7" spans="1:4" x14ac:dyDescent="0.25">
      <c r="A7" s="124" t="s">
        <v>45</v>
      </c>
      <c r="B7" s="124"/>
      <c r="C7" s="124"/>
    </row>
    <row r="9" spans="1:4" x14ac:dyDescent="0.25">
      <c r="A9" s="43" t="s">
        <v>2</v>
      </c>
      <c r="B9" s="48" t="s">
        <v>34</v>
      </c>
      <c r="C9" s="46" t="s">
        <v>46</v>
      </c>
      <c r="D9" s="55" t="s">
        <v>56</v>
      </c>
    </row>
    <row r="10" spans="1:4" x14ac:dyDescent="0.25">
      <c r="A10" s="44"/>
      <c r="B10" s="49" t="s">
        <v>55</v>
      </c>
      <c r="C10" s="51"/>
      <c r="D10" s="51" t="s">
        <v>58</v>
      </c>
    </row>
    <row r="11" spans="1:4" x14ac:dyDescent="0.25">
      <c r="A11" s="45"/>
      <c r="B11" s="50" t="s">
        <v>6</v>
      </c>
      <c r="C11" s="41"/>
      <c r="D11" s="47" t="s">
        <v>57</v>
      </c>
    </row>
    <row r="12" spans="1:4" ht="45" x14ac:dyDescent="0.25">
      <c r="A12" s="52">
        <v>1</v>
      </c>
      <c r="B12" s="54" t="s">
        <v>11</v>
      </c>
      <c r="C12" s="53" t="s">
        <v>59</v>
      </c>
      <c r="D12" s="52"/>
    </row>
    <row r="13" spans="1:4" ht="39.75" customHeight="1" x14ac:dyDescent="0.25">
      <c r="A13" s="52">
        <f>1+A12</f>
        <v>2</v>
      </c>
      <c r="B13" s="54" t="s">
        <v>22</v>
      </c>
      <c r="C13" s="53" t="s">
        <v>60</v>
      </c>
      <c r="D13" s="52"/>
    </row>
    <row r="14" spans="1:4" ht="45" x14ac:dyDescent="0.25">
      <c r="A14" s="52">
        <f t="shared" ref="A14:A19" si="0">1+A13</f>
        <v>3</v>
      </c>
      <c r="B14" s="54" t="s">
        <v>20</v>
      </c>
      <c r="C14" s="53" t="s">
        <v>47</v>
      </c>
      <c r="D14" s="52"/>
    </row>
    <row r="15" spans="1:4" ht="30" x14ac:dyDescent="0.25">
      <c r="A15" s="52">
        <f t="shared" si="0"/>
        <v>4</v>
      </c>
      <c r="B15" s="54" t="s">
        <v>21</v>
      </c>
      <c r="C15" s="53" t="s">
        <v>48</v>
      </c>
      <c r="D15" s="52"/>
    </row>
    <row r="16" spans="1:4" ht="75" x14ac:dyDescent="0.25">
      <c r="A16" s="52">
        <f t="shared" si="0"/>
        <v>5</v>
      </c>
      <c r="B16" s="54" t="s">
        <v>12</v>
      </c>
      <c r="C16" s="53" t="s">
        <v>49</v>
      </c>
      <c r="D16" s="52"/>
    </row>
    <row r="17" spans="1:4" ht="60" x14ac:dyDescent="0.25">
      <c r="A17" s="52">
        <f t="shared" si="0"/>
        <v>6</v>
      </c>
      <c r="B17" s="54" t="s">
        <v>13</v>
      </c>
      <c r="C17" s="53" t="s">
        <v>50</v>
      </c>
      <c r="D17" s="52"/>
    </row>
    <row r="18" spans="1:4" ht="60" x14ac:dyDescent="0.25">
      <c r="A18" s="52">
        <f t="shared" si="0"/>
        <v>7</v>
      </c>
      <c r="B18" s="54" t="s">
        <v>14</v>
      </c>
      <c r="C18" s="53" t="s">
        <v>51</v>
      </c>
      <c r="D18" s="52"/>
    </row>
    <row r="19" spans="1:4" ht="60" x14ac:dyDescent="0.25">
      <c r="A19" s="52">
        <f t="shared" si="0"/>
        <v>8</v>
      </c>
      <c r="B19" s="54" t="s">
        <v>26</v>
      </c>
      <c r="C19" s="53" t="s">
        <v>52</v>
      </c>
      <c r="D19" s="52"/>
    </row>
    <row r="20" spans="1:4" ht="105" x14ac:dyDescent="0.25">
      <c r="A20" s="52"/>
      <c r="B20" s="54" t="s">
        <v>26</v>
      </c>
      <c r="C20" s="53" t="s">
        <v>53</v>
      </c>
      <c r="D20" s="52"/>
    </row>
    <row r="21" spans="1:4" ht="45" x14ac:dyDescent="0.25">
      <c r="A21" s="52"/>
      <c r="B21" s="54" t="s">
        <v>26</v>
      </c>
      <c r="C21" s="53" t="s">
        <v>54</v>
      </c>
      <c r="D21" s="52"/>
    </row>
    <row r="22" spans="1:4" x14ac:dyDescent="0.25">
      <c r="A22" s="57"/>
      <c r="B22" s="58" t="s">
        <v>61</v>
      </c>
    </row>
    <row r="23" spans="1:4" x14ac:dyDescent="0.25">
      <c r="A23" s="57"/>
      <c r="B23" s="57"/>
      <c r="C23" s="56"/>
    </row>
  </sheetData>
  <mergeCells count="2">
    <mergeCell ref="A6:C6"/>
    <mergeCell ref="A7:C7"/>
  </mergeCell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area 3 </vt:lpstr>
      <vt:lpstr>Wawancara</vt:lpstr>
      <vt:lpstr>'area 3 '!Print_Area</vt:lpstr>
      <vt:lpstr>Wawancara!Print_Area</vt:lpstr>
      <vt:lpstr>'area 3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Nani</dc:creator>
  <cp:lastModifiedBy>NANDANG HARIS</cp:lastModifiedBy>
  <cp:lastPrinted>2011-08-08T00:38:55Z</cp:lastPrinted>
  <dcterms:created xsi:type="dcterms:W3CDTF">2011-04-28T02:28:46Z</dcterms:created>
  <dcterms:modified xsi:type="dcterms:W3CDTF">2011-08-08T01:59:38Z</dcterms:modified>
</cp:coreProperties>
</file>